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9 факт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'П39 факт'!$A$3:$C$41</definedName>
  </definedNames>
  <calcPr fullCalcOnLoad="1"/>
</workbook>
</file>

<file path=xl/sharedStrings.xml><?xml version="1.0" encoding="utf-8"?>
<sst xmlns="http://schemas.openxmlformats.org/spreadsheetml/2006/main" count="70" uniqueCount="46">
  <si>
    <t>ОАО "ОЭЗ ППТ "Липецк"</t>
  </si>
  <si>
    <t>Наименование показателей</t>
  </si>
  <si>
    <t>Ед. изм.</t>
  </si>
  <si>
    <t>Величина показателя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</si>
  <si>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</si>
  <si>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</si>
  <si>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</si>
  <si>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</si>
  <si>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</si>
  <si>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</si>
  <si>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</si>
  <si>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</si>
  <si>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</si>
  <si>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</si>
  <si>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</si>
  <si>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>тыс. куб. м</t>
  </si>
  <si>
    <t>протяженность водопроводных сетей (в однотрубном исчислении)</t>
  </si>
  <si>
    <t>км</t>
  </si>
  <si>
    <t>ед.</t>
  </si>
  <si>
    <t xml:space="preserve">среднесписочная численность основного производственного персонала </t>
  </si>
  <si>
    <t>человек</t>
  </si>
  <si>
    <t>руб./кВт·ч.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</si>
  <si>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</si>
  <si>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</t>
  </si>
  <si>
    <t>расходы на  аренду имущества, используемого для осуществления регулируемого вида деятельности</t>
  </si>
  <si>
    <t xml:space="preserve"> в том числе отнесенные к ним расходы на текущий и капитальный ремонт</t>
  </si>
  <si>
    <t>в т.ч.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по ремонту</t>
  </si>
  <si>
    <t>в т.ч.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на услуги производственного характера</t>
  </si>
  <si>
    <t>прочие расходы, которые подлежат отнесению на регулируемый вид деятельности в соответствии с основами ценообразования в сфере водоснабжения, утверждаемыми Правительством Российской Федерации</t>
  </si>
  <si>
    <t>водоотведение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</si>
  <si>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</si>
  <si>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* Информация согласно пункту 39 Постановления Правительства Российской Федерации от 17.01.2013 №6 "О  стандартах раскрытия информации в сфере водоснабжения и водоотведения"</t>
  </si>
  <si>
    <t>расходы на оплату услуг по приему, транспортировке и очистке сточных вод другими организациями</t>
  </si>
  <si>
    <t xml:space="preserve">убыток от продажи товаров и услуг по регулируемому виду деятельности </t>
  </si>
  <si>
    <t xml:space="preserve">валовой прибыль  от продажи товаров и услуг по регулируемому виду деятельности </t>
  </si>
  <si>
    <t xml:space="preserve">объем сточных вод, принятых от потребителей оказываемых услуг 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</si>
  <si>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</si>
  <si>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</si>
  <si>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 xml:space="preserve">количество насосных станций и очистных сооружений </t>
  </si>
  <si>
    <t>общепроизводственные (цеховые)  расходы, в том числе отнесенные к ним расходы на текущий и капитальный ремонт</t>
  </si>
  <si>
    <t>без НДС</t>
  </si>
  <si>
    <t>общехозяйственные (управленческие) расходы**</t>
  </si>
  <si>
    <t>расходы на ремонт (капитальный и текущий) основных производственных средств**</t>
  </si>
  <si>
    <t>период: 2013г. Факт</t>
  </si>
  <si>
    <t>Информация об основных   показателях финансово-хозяйственной деятельности регулируемой организации, включая структуру  основных основных производственных затрат (в сфере водоотведения)*</t>
  </si>
  <si>
    <t>Услуги сан.-хим. исслед.: Липецкая городская энергетическая компания (ЛГЭК) -182,96тыс.руб.;  ФБУ "ЦЛАТИ по ЦФО"-52,96 т.р.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</si>
</sst>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6" fillId="0" borderId="0" xfId="53" applyFont="1" applyBorder="1" applyAlignment="1">
      <alignment horizontal="justify"/>
      <protection/>
    </xf>
    <xf numFmtId="0" fontId="6" fillId="0" borderId="0" xfId="53" applyFont="1" applyAlignment="1">
      <alignment horizontal="justify"/>
      <protection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11" fillId="0" borderId="0" xfId="53" applyFont="1" applyBorder="1">
      <alignment/>
      <protection/>
    </xf>
    <xf numFmtId="0" fontId="11" fillId="0" borderId="0" xfId="53" applyFont="1" applyBorder="1" applyAlignment="1">
      <alignment horizontal="justify"/>
      <protection/>
    </xf>
    <xf numFmtId="0" fontId="11" fillId="33" borderId="0" xfId="53" applyFont="1" applyFill="1" applyBorder="1">
      <alignment/>
      <protection/>
    </xf>
    <xf numFmtId="0" fontId="11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justify" vertical="center" wrapText="1"/>
      <protection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2" fontId="9" fillId="33" borderId="10" xfId="53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2" fontId="12" fillId="33" borderId="10" xfId="53" applyNumberFormat="1" applyFont="1" applyFill="1" applyBorder="1" applyAlignment="1">
      <alignment horizontal="center" vertical="center"/>
      <protection/>
    </xf>
    <xf numFmtId="2" fontId="10" fillId="33" borderId="10" xfId="53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9" fillId="0" borderId="0" xfId="53" applyFont="1" applyAlignment="1">
      <alignment horizontal="left" wrapText="1"/>
      <protection/>
    </xf>
    <xf numFmtId="0" fontId="9" fillId="33" borderId="10" xfId="53" applyFont="1" applyFill="1" applyBorder="1" applyAlignment="1">
      <alignment horizontal="justify" vertical="center" wrapText="1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7" fillId="33" borderId="0" xfId="53" applyFont="1" applyFill="1">
      <alignment/>
      <protection/>
    </xf>
    <xf numFmtId="2" fontId="7" fillId="33" borderId="0" xfId="53" applyNumberFormat="1" applyFont="1" applyFill="1">
      <alignment/>
      <protection/>
    </xf>
    <xf numFmtId="0" fontId="10" fillId="33" borderId="10" xfId="0" applyFont="1" applyFill="1" applyBorder="1" applyAlignment="1">
      <alignment horizontal="justify" wrapText="1"/>
    </xf>
    <xf numFmtId="0" fontId="3" fillId="33" borderId="0" xfId="53" applyFont="1" applyFill="1">
      <alignment/>
      <protection/>
    </xf>
    <xf numFmtId="0" fontId="10" fillId="33" borderId="10" xfId="53" applyFont="1" applyFill="1" applyBorder="1" applyAlignment="1">
      <alignment horizontal="justify" vertical="center" wrapText="1"/>
      <protection/>
    </xf>
    <xf numFmtId="0" fontId="12" fillId="33" borderId="10" xfId="53" applyFont="1" applyFill="1" applyBorder="1" applyAlignment="1">
      <alignment horizontal="left" vertical="center" wrapText="1"/>
      <protection/>
    </xf>
    <xf numFmtId="0" fontId="12" fillId="33" borderId="10" xfId="53" applyFont="1" applyFill="1" applyBorder="1" applyAlignment="1">
      <alignment horizontal="center" vertical="center"/>
      <protection/>
    </xf>
    <xf numFmtId="0" fontId="8" fillId="33" borderId="0" xfId="53" applyFont="1" applyFill="1" applyAlignment="1">
      <alignment horizontal="left"/>
      <protection/>
    </xf>
    <xf numFmtId="0" fontId="10" fillId="33" borderId="10" xfId="5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13" fillId="33" borderId="10" xfId="33" applyFont="1" applyFill="1" applyBorder="1" applyAlignment="1">
      <alignment horizontal="center" vertical="center"/>
      <protection/>
    </xf>
    <xf numFmtId="1" fontId="10" fillId="33" borderId="10" xfId="53" applyNumberFormat="1" applyFont="1" applyFill="1" applyBorder="1" applyAlignment="1">
      <alignment horizontal="center" vertical="center"/>
      <protection/>
    </xf>
    <xf numFmtId="0" fontId="10" fillId="33" borderId="0" xfId="53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workbookViewId="0" topLeftCell="A1">
      <selection activeCell="F4" sqref="F4"/>
    </sheetView>
  </sheetViews>
  <sheetFormatPr defaultColWidth="9.140625" defaultRowHeight="15"/>
  <cols>
    <col min="1" max="1" width="68.421875" style="1" customWidth="1"/>
    <col min="2" max="2" width="17.00390625" style="1" customWidth="1"/>
    <col min="3" max="3" width="23.8515625" style="1" customWidth="1"/>
    <col min="4" max="4" width="14.421875" style="1" hidden="1" customWidth="1"/>
    <col min="5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23" t="s">
        <v>44</v>
      </c>
      <c r="B3" s="23"/>
      <c r="C3" s="23"/>
    </row>
    <row r="4" spans="1:9" s="7" customFormat="1" ht="32.25" customHeight="1">
      <c r="A4" s="9" t="s">
        <v>0</v>
      </c>
      <c r="B4" s="10"/>
      <c r="C4" s="11" t="s">
        <v>43</v>
      </c>
      <c r="D4" s="5"/>
      <c r="E4" s="5"/>
      <c r="F4" s="5"/>
      <c r="G4" s="6"/>
      <c r="H4" s="6"/>
      <c r="I4" s="6"/>
    </row>
    <row r="5" spans="1:7" s="7" customFormat="1" ht="15">
      <c r="A5" s="9"/>
      <c r="B5" s="9"/>
      <c r="C5" s="9"/>
      <c r="D5" s="8"/>
      <c r="E5" s="8"/>
      <c r="F5" s="8"/>
      <c r="G5" s="8"/>
    </row>
    <row r="6" spans="1:3" s="7" customFormat="1" ht="15">
      <c r="A6" s="12"/>
      <c r="B6" s="12"/>
      <c r="C6" s="12"/>
    </row>
    <row r="7" spans="1:3" ht="55.5" customHeight="1">
      <c r="A7" s="13" t="s">
        <v>1</v>
      </c>
      <c r="B7" s="13" t="s">
        <v>2</v>
      </c>
      <c r="C7" s="13" t="s">
        <v>3</v>
      </c>
    </row>
    <row r="8" spans="1:3" s="27" customFormat="1" ht="45.75" customHeight="1">
      <c r="A8" s="24" t="s">
        <v>30</v>
      </c>
      <c r="B8" s="25" t="s">
        <v>5</v>
      </c>
      <c r="C8" s="26" t="s">
        <v>29</v>
      </c>
    </row>
    <row r="9" spans="1:3" s="27" customFormat="1" ht="17.25" customHeight="1">
      <c r="A9" s="24" t="s">
        <v>4</v>
      </c>
      <c r="B9" s="25" t="s">
        <v>5</v>
      </c>
      <c r="C9" s="17">
        <f>5215.065/1.18</f>
        <v>4419.546610169491</v>
      </c>
    </row>
    <row r="10" spans="1:5" s="27" customFormat="1" ht="36" customHeight="1">
      <c r="A10" s="24" t="s">
        <v>6</v>
      </c>
      <c r="B10" s="25" t="s">
        <v>5</v>
      </c>
      <c r="C10" s="17">
        <v>10073.67</v>
      </c>
      <c r="D10" s="28">
        <f>C11+C12+C16+C18+C20+C22+C24+C26+C28+C17</f>
        <v>10073.67</v>
      </c>
      <c r="E10" s="28"/>
    </row>
    <row r="11" spans="1:3" s="30" customFormat="1" ht="35.25" customHeight="1">
      <c r="A11" s="29" t="s">
        <v>32</v>
      </c>
      <c r="B11" s="18" t="s">
        <v>5</v>
      </c>
      <c r="C11" s="18">
        <v>1557.56</v>
      </c>
    </row>
    <row r="12" spans="1:3" s="30" customFormat="1" ht="48.75" customHeight="1">
      <c r="A12" s="31" t="s">
        <v>7</v>
      </c>
      <c r="B12" s="18" t="s">
        <v>5</v>
      </c>
      <c r="C12" s="18">
        <v>40.32</v>
      </c>
    </row>
    <row r="13" spans="1:4" s="34" customFormat="1" ht="15.75">
      <c r="A13" s="32" t="s">
        <v>8</v>
      </c>
      <c r="B13" s="33" t="s">
        <v>21</v>
      </c>
      <c r="C13" s="19">
        <f>C12/C14</f>
        <v>2.658052607291186</v>
      </c>
      <c r="D13" s="34" t="s">
        <v>40</v>
      </c>
    </row>
    <row r="14" spans="1:3" s="34" customFormat="1" ht="15.75">
      <c r="A14" s="32" t="s">
        <v>9</v>
      </c>
      <c r="B14" s="33" t="s">
        <v>10</v>
      </c>
      <c r="C14" s="19">
        <v>15.169</v>
      </c>
    </row>
    <row r="15" spans="1:3" s="30" customFormat="1" ht="31.5">
      <c r="A15" s="35" t="s">
        <v>11</v>
      </c>
      <c r="B15" s="18" t="s">
        <v>5</v>
      </c>
      <c r="C15" s="18">
        <v>0</v>
      </c>
    </row>
    <row r="16" spans="1:3" s="30" customFormat="1" ht="31.5">
      <c r="A16" s="31" t="s">
        <v>12</v>
      </c>
      <c r="B16" s="18" t="s">
        <v>5</v>
      </c>
      <c r="C16" s="20">
        <f>361.94+110.03</f>
        <v>471.97</v>
      </c>
    </row>
    <row r="17" spans="1:3" s="30" customFormat="1" ht="31.5">
      <c r="A17" s="31" t="s">
        <v>22</v>
      </c>
      <c r="B17" s="18" t="s">
        <v>5</v>
      </c>
      <c r="C17" s="18">
        <f>1214.14+294.45</f>
        <v>1508.5900000000001</v>
      </c>
    </row>
    <row r="18" spans="1:3" s="30" customFormat="1" ht="15.75">
      <c r="A18" s="31" t="s">
        <v>23</v>
      </c>
      <c r="B18" s="18" t="s">
        <v>5</v>
      </c>
      <c r="C18" s="20">
        <v>2171.54</v>
      </c>
    </row>
    <row r="19" spans="1:3" s="30" customFormat="1" ht="31.5">
      <c r="A19" s="31" t="s">
        <v>24</v>
      </c>
      <c r="B19" s="18" t="s">
        <v>5</v>
      </c>
      <c r="C19" s="20">
        <v>0</v>
      </c>
    </row>
    <row r="20" spans="1:3" s="30" customFormat="1" ht="31.5">
      <c r="A20" s="31" t="s">
        <v>39</v>
      </c>
      <c r="B20" s="18" t="s">
        <v>5</v>
      </c>
      <c r="C20" s="20">
        <v>0</v>
      </c>
    </row>
    <row r="21" spans="1:3" s="30" customFormat="1" ht="36.75" customHeight="1">
      <c r="A21" s="31" t="s">
        <v>25</v>
      </c>
      <c r="B21" s="18" t="s">
        <v>5</v>
      </c>
      <c r="C21" s="20">
        <v>0</v>
      </c>
    </row>
    <row r="22" spans="1:3" s="30" customFormat="1" ht="15.75">
      <c r="A22" s="31" t="s">
        <v>41</v>
      </c>
      <c r="B22" s="18" t="s">
        <v>5</v>
      </c>
      <c r="C22" s="20">
        <f>3358.44-C17</f>
        <v>1849.85</v>
      </c>
    </row>
    <row r="23" spans="1:3" s="30" customFormat="1" ht="31.5">
      <c r="A23" s="31" t="s">
        <v>25</v>
      </c>
      <c r="B23" s="18" t="s">
        <v>5</v>
      </c>
      <c r="C23" s="20">
        <v>17.14</v>
      </c>
    </row>
    <row r="24" spans="1:3" s="30" customFormat="1" ht="31.5">
      <c r="A24" s="31" t="s">
        <v>42</v>
      </c>
      <c r="B24" s="18" t="s">
        <v>5</v>
      </c>
      <c r="C24" s="18">
        <v>0</v>
      </c>
    </row>
    <row r="25" spans="1:3" s="30" customFormat="1" ht="47.25">
      <c r="A25" s="31" t="s">
        <v>26</v>
      </c>
      <c r="B25" s="18" t="s">
        <v>5</v>
      </c>
      <c r="C25" s="21">
        <v>0</v>
      </c>
    </row>
    <row r="26" spans="1:3" s="30" customFormat="1" ht="47.25">
      <c r="A26" s="31" t="s">
        <v>13</v>
      </c>
      <c r="B26" s="18" t="s">
        <v>5</v>
      </c>
      <c r="C26" s="18">
        <f>235.92+0.27</f>
        <v>236.19</v>
      </c>
    </row>
    <row r="27" spans="1:3" s="30" customFormat="1" ht="126">
      <c r="A27" s="31" t="s">
        <v>27</v>
      </c>
      <c r="B27" s="18" t="s">
        <v>5</v>
      </c>
      <c r="C27" s="21" t="s">
        <v>45</v>
      </c>
    </row>
    <row r="28" spans="1:3" s="30" customFormat="1" ht="63">
      <c r="A28" s="31" t="s">
        <v>28</v>
      </c>
      <c r="B28" s="18" t="s">
        <v>5</v>
      </c>
      <c r="C28" s="18">
        <f>1.78+4.2+2231.65+0.02</f>
        <v>2237.65</v>
      </c>
    </row>
    <row r="29" spans="1:3" s="30" customFormat="1" ht="31.5">
      <c r="A29" s="31" t="s">
        <v>34</v>
      </c>
      <c r="B29" s="18" t="s">
        <v>5</v>
      </c>
      <c r="C29" s="20"/>
    </row>
    <row r="30" spans="1:3" s="30" customFormat="1" ht="31.5">
      <c r="A30" s="31" t="s">
        <v>33</v>
      </c>
      <c r="B30" s="18" t="s">
        <v>5</v>
      </c>
      <c r="C30" s="20">
        <f>C9-C10</f>
        <v>-5654.123389830509</v>
      </c>
    </row>
    <row r="31" spans="1:3" s="30" customFormat="1" ht="63">
      <c r="A31" s="31" t="s">
        <v>14</v>
      </c>
      <c r="B31" s="18" t="s">
        <v>5</v>
      </c>
      <c r="C31" s="18">
        <v>0</v>
      </c>
    </row>
    <row r="32" spans="1:3" s="30" customFormat="1" ht="15.75">
      <c r="A32" s="31"/>
      <c r="B32" s="18"/>
      <c r="C32" s="18"/>
    </row>
    <row r="33" spans="1:3" s="27" customFormat="1" ht="17.25" customHeight="1">
      <c r="A33" s="36" t="s">
        <v>35</v>
      </c>
      <c r="B33" s="37" t="s">
        <v>15</v>
      </c>
      <c r="C33" s="38">
        <v>98.982</v>
      </c>
    </row>
    <row r="34" spans="1:3" s="27" customFormat="1" ht="31.5">
      <c r="A34" s="29" t="s">
        <v>36</v>
      </c>
      <c r="B34" s="37" t="s">
        <v>15</v>
      </c>
      <c r="C34" s="18">
        <v>0</v>
      </c>
    </row>
    <row r="35" spans="1:3" s="27" customFormat="1" ht="15.75">
      <c r="A35" s="36" t="s">
        <v>37</v>
      </c>
      <c r="B35" s="37" t="s">
        <v>15</v>
      </c>
      <c r="C35" s="18">
        <v>0</v>
      </c>
    </row>
    <row r="36" spans="1:3" s="27" customFormat="1" ht="31.5">
      <c r="A36" s="36" t="s">
        <v>16</v>
      </c>
      <c r="B36" s="37" t="s">
        <v>17</v>
      </c>
      <c r="C36" s="18">
        <v>6.98</v>
      </c>
    </row>
    <row r="37" spans="1:3" s="27" customFormat="1" ht="15.75">
      <c r="A37" s="36" t="s">
        <v>38</v>
      </c>
      <c r="B37" s="37" t="s">
        <v>18</v>
      </c>
      <c r="C37" s="18">
        <v>1</v>
      </c>
    </row>
    <row r="38" spans="1:3" s="27" customFormat="1" ht="31.5">
      <c r="A38" s="36" t="s">
        <v>19</v>
      </c>
      <c r="B38" s="37" t="s">
        <v>20</v>
      </c>
      <c r="C38" s="39">
        <v>1</v>
      </c>
    </row>
    <row r="39" spans="1:3" s="30" customFormat="1" ht="72" customHeight="1">
      <c r="A39" s="40" t="s">
        <v>31</v>
      </c>
      <c r="B39" s="40"/>
      <c r="C39" s="40"/>
    </row>
    <row r="40" spans="1:3" ht="14.25" customHeight="1">
      <c r="A40" s="14"/>
      <c r="B40" s="14"/>
      <c r="C40" s="14"/>
    </row>
    <row r="41" s="15" customFormat="1" ht="39" customHeight="1">
      <c r="B41" s="16"/>
    </row>
    <row r="42" spans="1:3" ht="99" customHeight="1">
      <c r="A42" s="22"/>
      <c r="B42" s="22"/>
      <c r="C42" s="22"/>
    </row>
    <row r="43" ht="12.75">
      <c r="D43" s="3"/>
    </row>
  </sheetData>
  <sheetProtection/>
  <mergeCells count="3">
    <mergeCell ref="A42:C42"/>
    <mergeCell ref="A3:C3"/>
    <mergeCell ref="A39:C39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vkhvorykh</cp:lastModifiedBy>
  <cp:lastPrinted>2014-04-11T09:56:24Z</cp:lastPrinted>
  <dcterms:created xsi:type="dcterms:W3CDTF">2010-04-30T10:00:07Z</dcterms:created>
  <dcterms:modified xsi:type="dcterms:W3CDTF">2014-04-11T12:00:46Z</dcterms:modified>
  <cp:category/>
  <cp:version/>
  <cp:contentType/>
  <cp:contentStatus/>
</cp:coreProperties>
</file>